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sites\production\online-results\2025\August\merafe-interim-2025\excel\"/>
    </mc:Choice>
  </mc:AlternateContent>
  <xr:revisionPtr revIDLastSave="0" documentId="13_ncr:1_{D52C4C57-AEA9-4020-A019-46B4194FA3F4}" xr6:coauthVersionLast="47" xr6:coauthVersionMax="47" xr10:uidLastSave="{00000000-0000-0000-0000-000000000000}"/>
  <bookViews>
    <workbookView xWindow="-120" yWindow="-120" windowWidth="29040" windowHeight="15840" xr2:uid="{3F337548-EA05-49E3-B02B-A735437383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E10" i="1"/>
  <c r="E11" i="1" s="1"/>
  <c r="C10" i="1"/>
</calcChain>
</file>

<file path=xl/sharedStrings.xml><?xml version="1.0" encoding="utf-8"?>
<sst xmlns="http://schemas.openxmlformats.org/spreadsheetml/2006/main" count="18" uniqueCount="12">
  <si>
    <t>Condensed consolidated statement of changes in equity</t>
  </si>
  <si>
    <t>  </t>
  </si>
  <si>
    <r>
      <t>For the six months ended</t>
    </r>
    <r>
      <rPr>
        <sz val="11"/>
        <rFont val="Calibri"/>
        <family val="2"/>
      </rPr>
      <t> </t>
    </r>
  </si>
  <si>
    <t>30 June
2025
Unaudited
R’000</t>
  </si>
  <si>
    <t>30 June
2024
Unaudited
R’000</t>
  </si>
  <si>
    <t>Balance at the end of the period (issued share capital)</t>
  </si>
  <si>
    <t>Balance at the end of the period (share premium)</t>
  </si>
  <si>
    <t>Balance at the beginning of the period </t>
  </si>
  <si>
    <t>Total comprehensive income for the period </t>
  </si>
  <si>
    <t>Dividends declared</t>
  </si>
  <si>
    <t>Balance at the end of the period (retained earnings)</t>
  </si>
  <si>
    <r>
      <t>Total equity at the end of the period</t>
    </r>
    <r>
      <rPr>
        <sz val="11"/>
        <rFont val="Calibri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</si>
</sst>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5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sz val="11"/>
      <color rgb="FF231F2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14E1D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5" tint="-0.249977111117893"/>
      </top>
      <bottom/>
      <diagonal/>
    </border>
    <border>
      <left/>
      <right/>
      <top style="medium">
        <color theme="5" tint="-0.249977111117893"/>
      </top>
      <bottom style="medium">
        <color theme="5" tint="-0.249977111117893"/>
      </bottom>
      <diagonal/>
    </border>
    <border>
      <left/>
      <right/>
      <top style="thin">
        <color indexed="64"/>
      </top>
      <bottom style="medium">
        <color theme="5" tint="-0.249977111117893"/>
      </bottom>
      <diagonal/>
    </border>
    <border>
      <left/>
      <right/>
      <top style="medium">
        <color theme="5" tint="-0.249977111117893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4" fontId="0" fillId="0" borderId="0" xfId="0" applyNumberFormat="1" applyAlignment="1">
      <alignment horizontal="right" wrapText="1"/>
    </xf>
    <xf numFmtId="0" fontId="0" fillId="0" borderId="0" xfId="0" applyAlignment="1">
      <alignment vertical="top" wrapText="1"/>
    </xf>
    <xf numFmtId="164" fontId="8" fillId="2" borderId="0" xfId="0" applyNumberFormat="1" applyFont="1" applyFill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1" fillId="0" borderId="0" xfId="0" applyFont="1" applyAlignment="1">
      <alignment vertical="top" wrapText="1"/>
    </xf>
    <xf numFmtId="0" fontId="7" fillId="0" borderId="3" xfId="0" applyFont="1" applyBorder="1" applyAlignment="1">
      <alignment horizontal="right" wrapText="1"/>
    </xf>
    <xf numFmtId="0" fontId="1" fillId="0" borderId="3" xfId="0" applyFont="1" applyBorder="1" applyAlignment="1">
      <alignment vertical="top" wrapText="1"/>
    </xf>
    <xf numFmtId="0" fontId="5" fillId="0" borderId="4" xfId="0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0" fontId="0" fillId="0" borderId="3" xfId="0" applyBorder="1"/>
    <xf numFmtId="164" fontId="0" fillId="0" borderId="5" xfId="0" applyNumberFormat="1" applyBorder="1" applyAlignment="1">
      <alignment horizontal="right" wrapText="1"/>
    </xf>
    <xf numFmtId="0" fontId="0" fillId="0" borderId="1" xfId="0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164" fontId="8" fillId="2" borderId="6" xfId="0" applyNumberFormat="1" applyFont="1" applyFill="1" applyBorder="1" applyAlignment="1">
      <alignment horizontal="right" wrapText="1"/>
    </xf>
    <xf numFmtId="0" fontId="1" fillId="0" borderId="7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164" fontId="0" fillId="0" borderId="7" xfId="0" applyNumberFormat="1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5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76F4C-40B7-4734-951A-E362E67BA4E0}">
  <dimension ref="A1:E12"/>
  <sheetViews>
    <sheetView tabSelected="1" workbookViewId="0">
      <selection activeCell="N10" sqref="N10"/>
    </sheetView>
  </sheetViews>
  <sheetFormatPr defaultRowHeight="15" x14ac:dyDescent="0.25"/>
  <cols>
    <col min="1" max="1" width="52.85546875" customWidth="1"/>
    <col min="2" max="2" width="1.85546875" bestFit="1" customWidth="1"/>
    <col min="3" max="3" width="17.7109375" customWidth="1"/>
    <col min="4" max="4" width="1.85546875" customWidth="1"/>
    <col min="5" max="5" width="17.140625" customWidth="1"/>
  </cols>
  <sheetData>
    <row r="1" spans="1:5" ht="21" x14ac:dyDescent="0.35">
      <c r="A1" s="1" t="s">
        <v>0</v>
      </c>
    </row>
    <row r="2" spans="1:5" ht="15.75" thickBot="1" x14ac:dyDescent="0.3">
      <c r="A2" s="2"/>
    </row>
    <row r="3" spans="1:5" ht="15.75" thickBot="1" x14ac:dyDescent="0.3">
      <c r="A3" s="3" t="s">
        <v>1</v>
      </c>
      <c r="C3" s="26" t="s">
        <v>2</v>
      </c>
      <c r="D3" s="26"/>
      <c r="E3" s="26"/>
    </row>
    <row r="4" spans="1:5" ht="60.75" thickBot="1" x14ac:dyDescent="0.3">
      <c r="A4" s="7"/>
      <c r="B4" s="4"/>
      <c r="C4" s="14" t="s">
        <v>3</v>
      </c>
      <c r="D4" s="12"/>
      <c r="E4" s="15" t="s">
        <v>4</v>
      </c>
    </row>
    <row r="5" spans="1:5" x14ac:dyDescent="0.25">
      <c r="A5" s="13" t="s">
        <v>5</v>
      </c>
      <c r="B5" s="4" t="s">
        <v>1</v>
      </c>
      <c r="C5" s="20">
        <v>24991</v>
      </c>
      <c r="D5" s="6"/>
      <c r="E5" s="6">
        <v>24991</v>
      </c>
    </row>
    <row r="6" spans="1:5" x14ac:dyDescent="0.25">
      <c r="A6" s="21" t="s">
        <v>6</v>
      </c>
      <c r="B6" s="24" t="s">
        <v>1</v>
      </c>
      <c r="C6" s="9">
        <v>1263885</v>
      </c>
      <c r="D6" s="10"/>
      <c r="E6" s="23">
        <v>1263885</v>
      </c>
    </row>
    <row r="7" spans="1:5" x14ac:dyDescent="0.25">
      <c r="A7" s="22" t="s">
        <v>7</v>
      </c>
      <c r="B7" s="24" t="s">
        <v>1</v>
      </c>
      <c r="C7" s="8">
        <v>3587239</v>
      </c>
      <c r="D7" s="23"/>
      <c r="E7" s="23">
        <v>3969665</v>
      </c>
    </row>
    <row r="8" spans="1:5" x14ac:dyDescent="0.25">
      <c r="A8" s="7" t="s">
        <v>8</v>
      </c>
      <c r="B8" s="4" t="s">
        <v>1</v>
      </c>
      <c r="C8" s="8">
        <v>232996</v>
      </c>
      <c r="D8" s="6"/>
      <c r="E8" s="6">
        <v>719587</v>
      </c>
    </row>
    <row r="9" spans="1:5" x14ac:dyDescent="0.25">
      <c r="A9" s="18" t="s">
        <v>9</v>
      </c>
      <c r="B9" s="4" t="s">
        <v>1</v>
      </c>
      <c r="C9" s="5">
        <v>-199930</v>
      </c>
      <c r="D9" s="6"/>
      <c r="E9" s="6">
        <v>-549808</v>
      </c>
    </row>
    <row r="10" spans="1:5" x14ac:dyDescent="0.25">
      <c r="A10" s="11" t="s">
        <v>10</v>
      </c>
      <c r="B10" s="25"/>
      <c r="C10" s="9">
        <f>SUM(C7:C9)</f>
        <v>3620305</v>
      </c>
      <c r="D10" s="23"/>
      <c r="E10" s="10">
        <f>SUM(E7:E9)</f>
        <v>4139444</v>
      </c>
    </row>
    <row r="11" spans="1:5" ht="15.75" thickBot="1" x14ac:dyDescent="0.3">
      <c r="A11" s="19" t="s">
        <v>11</v>
      </c>
      <c r="B11" s="4" t="s">
        <v>1</v>
      </c>
      <c r="C11" s="8">
        <f>C5+C6+C10</f>
        <v>4909181</v>
      </c>
      <c r="D11" s="23"/>
      <c r="E11" s="17">
        <f>E5+E6+E10</f>
        <v>5428320</v>
      </c>
    </row>
    <row r="12" spans="1:5" x14ac:dyDescent="0.25">
      <c r="E12" s="16"/>
    </row>
  </sheetData>
  <mergeCells count="1"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Vellie Mbhiza</dc:creator>
  <cp:lastModifiedBy>Vellie Mbhiza</cp:lastModifiedBy>
  <dcterms:created xsi:type="dcterms:W3CDTF">2025-08-12T04:56:58Z</dcterms:created>
  <dcterms:modified xsi:type="dcterms:W3CDTF">2025-08-12T05:03:55Z</dcterms:modified>
</cp:coreProperties>
</file>